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0" yWindow="32760" windowWidth="25200" windowHeight="13280" activeTab="0"/>
  </bookViews>
  <sheets>
    <sheet name="MuM-Preise_Veroeffentlichung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<sst xmlns="http://schemas.openxmlformats.org/spreadsheetml/2006/main" count="14" uniqueCount="14">
  <si>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Berechnung der Preise zur Mehr- und Mindermengenabrechnung</t>
  </si>
  <si>
    <t>In Kapitel 5 der Energie-Info "Prozesse zur Ermittlung und Abrechnung von Mehr-/Mindermengen Strom und Gas",</t>
  </si>
  <si>
    <t xml:space="preserve">Version 1.0 vom 14. Oktober 2014 sowie in der zugehörigen Anlage 1 ist dargestellt, </t>
  </si>
  <si>
    <t>wie der Mehr- und Mindermengenpreis für SLP-Profilkunden für Strom berechnet wird.</t>
  </si>
  <si>
    <t>Anwendungsmonat</t>
  </si>
  <si>
    <t xml:space="preserve">Beide Unterlagen sind auf den Internetseiten des BDEW sowie der BNetzA veröffentlicht: </t>
  </si>
  <si>
    <t>Arbeit im gewichteten SLP-Lastprofil (SLP-K)
[kWh]</t>
  </si>
  <si>
    <t xml:space="preserve">Kosten für das gewichtete Lastprofil [Euro] </t>
  </si>
  <si>
    <t>Grundlage der Preisermittlung sind die EEX-Börsenstundenpreise (Spotmarktpreise) sowie die Standardlastprofile H0dynamisch, G0 und L0 (Quelle: VDEW, 1999).</t>
  </si>
  <si>
    <t xml:space="preserve">Mehr-/Minder-
mengenpreis Strom [Euro/kWh] </t>
  </si>
  <si>
    <t>https://www.bdew.de/service/anwendungshilfen/anwendungshilfe-prozesse-ermittlung-abrechnung-mehr-mindermengen-strom-gas/</t>
  </si>
  <si>
    <t>https://www.bundesnetzagentur.de/DE/Service-Funktionen/Beschlusskammern/BK06/BK6_81_GPKE_GeLi/Mitteilung_Nr_46/Mitteilung_Nr46_GPKE_GeLi_Gas_Inhalt.html</t>
  </si>
  <si>
    <t>Preise von August 2020 bis Januar 2021 wurden am 20.01.2021 korrigiert</t>
  </si>
  <si>
    <t>Stand: 30.03.2021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</si>
</sst>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0.000"/>
    <numFmt numFmtId="170" formatCode="#,##0.000"/>
    <numFmt numFmtId="171" formatCode="#,##0.00\ [$€-1]"/>
    <numFmt numFmtId="172" formatCode="[$-407]mmm/\ yy;@"/>
    <numFmt numFmtId="173" formatCode="#,##0.0000"/>
    <numFmt numFmtId="174" formatCode="#,##0.00000"/>
    <numFmt numFmtId="175" formatCode="#,##0.000000"/>
    <numFmt numFmtId="176" formatCode="#,##0.0000000"/>
    <numFmt numFmtId="177" formatCode="_-* #,##0\ &quot;DM&quot;_-;\-* #,##0\ &quot;DM&quot;_-;_-* &quot;-&quot;\ &quot;DM&quot;_-;_-@_-"/>
    <numFmt numFmtId="178" formatCode="_-* #,##0\ _D_M_-;\-* #,##0\ _D_M_-;_-* &quot;-&quot;\ _D_M_-;_-@_-"/>
    <numFmt numFmtId="179" formatCode="_-* #,##0.00\ &quot;DM&quot;_-;\-* #,##0.00\ &quot;DM&quot;_-;_-* &quot;-&quot;??\ &quot;DM&quot;_-;_-@_-"/>
    <numFmt numFmtId="180" formatCode="_-* #,##0.00\ _D_M_-;\-* #,##0.00\ _D_M_-;_-* &quot;-&quot;??\ _D_M_-;_-@_-"/>
    <numFmt numFmtId="181" formatCode="#,##0.00\ [$€-1];[Red]\-#,##0.00\ [$€-1]"/>
    <numFmt numFmtId="182" formatCode="h:mm"/>
    <numFmt numFmtId="183" formatCode="#,##0.000\ [$€-1]"/>
    <numFmt numFmtId="184" formatCode="#,##0.0000\ [$€-1];[Red]\-#,##0.0000\ [$€-1]"/>
    <numFmt numFmtId="185" formatCode="0.0000"/>
    <numFmt numFmtId="186" formatCode="yyyy"/>
    <numFmt numFmtId="187" formatCode="dd/mm/yyyy\ hh&quot;:00&quot;"/>
    <numFmt numFmtId="188" formatCode="00"/>
    <numFmt numFmtId="189" formatCode="#,##0.0"/>
    <numFmt numFmtId="190" formatCode="0.000000"/>
  </numFmts>
  <fonts count="42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Univers (W1)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0" fontId="4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3" fontId="5" fillId="0" borderId="0">
      <alignment/>
      <protection/>
    </xf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33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/>
    </xf>
    <xf numFmtId="0" fontId="1" fillId="33" borderId="11" xfId="0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horizontal="center" vertical="top" wrapText="1"/>
    </xf>
    <xf numFmtId="0" fontId="1" fillId="33" borderId="13" xfId="0" applyFont="1" applyFill="1" applyBorder="1" applyAlignment="1">
      <alignment vertical="top" wrapText="1"/>
    </xf>
    <xf numFmtId="0" fontId="0" fillId="0" borderId="0" xfId="0" applyFont="1" applyAlignment="1">
      <alignment/>
    </xf>
    <xf numFmtId="17" fontId="1" fillId="33" borderId="14" xfId="0" applyNumberFormat="1" applyFont="1" applyFill="1" applyBorder="1" applyAlignment="1">
      <alignment vertical="top" wrapText="1"/>
    </xf>
    <xf numFmtId="169" fontId="1" fillId="33" borderId="15" xfId="0" applyNumberFormat="1" applyFont="1" applyFill="1" applyBorder="1" applyAlignment="1">
      <alignment horizontal="right" vertical="top" wrapText="1"/>
    </xf>
    <xf numFmtId="169" fontId="1" fillId="33" borderId="16" xfId="0" applyNumberFormat="1" applyFont="1" applyFill="1" applyBorder="1" applyAlignment="1">
      <alignment horizontal="right" vertical="top" wrapText="1"/>
    </xf>
    <xf numFmtId="17" fontId="1" fillId="33" borderId="17" xfId="0" applyNumberFormat="1" applyFont="1" applyFill="1" applyBorder="1" applyAlignment="1">
      <alignment vertical="top" wrapText="1"/>
    </xf>
    <xf numFmtId="169" fontId="1" fillId="33" borderId="18" xfId="0" applyNumberFormat="1" applyFont="1" applyFill="1" applyBorder="1" applyAlignment="1">
      <alignment horizontal="right" vertical="top" wrapText="1"/>
    </xf>
    <xf numFmtId="169" fontId="1" fillId="33" borderId="19" xfId="0" applyNumberFormat="1" applyFont="1" applyFill="1" applyBorder="1" applyAlignment="1">
      <alignment horizontal="right" vertical="top" wrapText="1"/>
    </xf>
    <xf numFmtId="17" fontId="1" fillId="33" borderId="20" xfId="0" applyNumberFormat="1" applyFont="1" applyFill="1" applyBorder="1" applyAlignment="1">
      <alignment vertical="top" wrapText="1"/>
    </xf>
    <xf numFmtId="169" fontId="1" fillId="33" borderId="21" xfId="0" applyNumberFormat="1" applyFont="1" applyFill="1" applyBorder="1" applyAlignment="1">
      <alignment horizontal="right" vertical="top" wrapText="1"/>
    </xf>
    <xf numFmtId="169" fontId="1" fillId="33" borderId="22" xfId="0" applyNumberFormat="1" applyFont="1" applyFill="1" applyBorder="1" applyAlignment="1">
      <alignment horizontal="right" vertical="top" wrapText="1"/>
    </xf>
    <xf numFmtId="17" fontId="1" fillId="33" borderId="23" xfId="0" applyNumberFormat="1" applyFont="1" applyFill="1" applyBorder="1" applyAlignment="1">
      <alignment vertical="top" wrapText="1"/>
    </xf>
    <xf numFmtId="169" fontId="1" fillId="33" borderId="24" xfId="0" applyNumberFormat="1" applyFont="1" applyFill="1" applyBorder="1" applyAlignment="1">
      <alignment horizontal="right" vertical="top" wrapText="1"/>
    </xf>
    <xf numFmtId="169" fontId="1" fillId="33" borderId="25" xfId="0" applyNumberFormat="1" applyFont="1" applyFill="1" applyBorder="1" applyAlignment="1">
      <alignment horizontal="right" vertical="top" wrapText="1"/>
    </xf>
    <xf numFmtId="169" fontId="0" fillId="0" borderId="16" xfId="0" applyNumberFormat="1" applyFont="1" applyBorder="1" applyAlignment="1">
      <alignment/>
    </xf>
    <xf numFmtId="173" fontId="2" fillId="0" borderId="26" xfId="0" applyNumberFormat="1" applyFont="1" applyBorder="1" applyAlignment="1">
      <alignment horizontal="center"/>
    </xf>
    <xf numFmtId="173" fontId="2" fillId="0" borderId="27" xfId="0" applyNumberFormat="1" applyFont="1" applyBorder="1" applyAlignment="1">
      <alignment horizontal="center"/>
    </xf>
    <xf numFmtId="173" fontId="2" fillId="0" borderId="28" xfId="0" applyNumberFormat="1" applyFont="1" applyBorder="1" applyAlignment="1">
      <alignment horizontal="center"/>
    </xf>
    <xf numFmtId="0" fontId="3" fillId="0" borderId="0" xfId="50" applyAlignment="1" applyProtection="1">
      <alignment/>
      <protection/>
    </xf>
    <xf numFmtId="175" fontId="2" fillId="0" borderId="29" xfId="0" applyNumberFormat="1" applyFont="1" applyBorder="1" applyAlignment="1">
      <alignment horizontal="center"/>
    </xf>
    <xf numFmtId="175" fontId="2" fillId="0" borderId="26" xfId="0" applyNumberFormat="1" applyFont="1" applyBorder="1" applyAlignment="1">
      <alignment horizontal="center"/>
    </xf>
    <xf numFmtId="175" fontId="2" fillId="0" borderId="28" xfId="0" applyNumberFormat="1" applyFont="1" applyBorder="1" applyAlignment="1">
      <alignment horizontal="center"/>
    </xf>
    <xf numFmtId="175" fontId="2" fillId="0" borderId="27" xfId="0" applyNumberFormat="1" applyFont="1" applyBorder="1" applyAlignment="1">
      <alignment horizontal="center"/>
    </xf>
    <xf numFmtId="175" fontId="2" fillId="0" borderId="30" xfId="0" applyNumberFormat="1" applyFont="1" applyBorder="1" applyAlignment="1">
      <alignment horizontal="center"/>
    </xf>
    <xf numFmtId="0" fontId="0" fillId="0" borderId="27" xfId="0" applyBorder="1" applyAlignment="1">
      <alignment/>
    </xf>
    <xf numFmtId="0" fontId="0" fillId="0" borderId="26" xfId="0" applyBorder="1" applyAlignment="1">
      <alignment/>
    </xf>
    <xf numFmtId="0" fontId="2" fillId="34" borderId="0" xfId="0" applyFont="1" applyFill="1" applyAlignment="1">
      <alignment/>
    </xf>
    <xf numFmtId="0" fontId="41" fillId="34" borderId="0" xfId="0" applyFont="1" applyFill="1" applyAlignment="1">
      <alignment/>
    </xf>
  </cellXfs>
  <cellStyles count="53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4 Auto Format" xfId="33"/>
    <cellStyle name="A4 Normal" xfId="34"/>
    <cellStyle name="Akzent1" xfId="35"/>
    <cellStyle name="Akzent2" xfId="36"/>
    <cellStyle name="Akzent3" xfId="37"/>
    <cellStyle name="Akzent4" xfId="38"/>
    <cellStyle name="Akzent5" xfId="39"/>
    <cellStyle name="Akzent6" xfId="40"/>
    <cellStyle name="Ausgabe" xfId="41"/>
    <cellStyle name="Berechnung" xfId="42"/>
    <cellStyle name="Followed Hyperlink" xfId="43"/>
    <cellStyle name="Comma [0]" xfId="44"/>
    <cellStyle name="Eingabe" xfId="45"/>
    <cellStyle name="Ergebnis" xfId="46"/>
    <cellStyle name="Erklärender Text" xfId="47"/>
    <cellStyle name="Gut" xfId="48"/>
    <cellStyle name="Comma" xfId="49"/>
    <cellStyle name="Hyperlink" xfId="50"/>
    <cellStyle name="Neutral" xfId="51"/>
    <cellStyle name="Notiz" xfId="52"/>
    <cellStyle name="Percent" xfId="53"/>
    <cellStyle name="ResultTab" xfId="54"/>
    <cellStyle name="Schlecht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ährung 2" xfId="64"/>
    <cellStyle name="Warnender Text" xfId="65"/>
    <cellStyle name="Zelle überprüfen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9525</xdr:rowOff>
    </xdr:to>
    <xdr:pic>
      <xdr:nvPicPr>
        <xdr:cNvPr id="1" name="Picture 1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705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9525</xdr:rowOff>
    </xdr:to>
    <xdr:pic>
      <xdr:nvPicPr>
        <xdr:cNvPr id="2" name="Picture 2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705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9525</xdr:rowOff>
    </xdr:to>
    <xdr:pic>
      <xdr:nvPicPr>
        <xdr:cNvPr id="3" name="Picture 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705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9525</xdr:rowOff>
    </xdr:to>
    <xdr:pic>
      <xdr:nvPicPr>
        <xdr:cNvPr id="4" name="Picture 4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705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9525</xdr:rowOff>
    </xdr:to>
    <xdr:pic>
      <xdr:nvPicPr>
        <xdr:cNvPr id="5" name="Picture 5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705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9525</xdr:rowOff>
    </xdr:to>
    <xdr:pic>
      <xdr:nvPicPr>
        <xdr:cNvPr id="6" name="Picture 6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705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9525</xdr:rowOff>
    </xdr:to>
    <xdr:pic>
      <xdr:nvPicPr>
        <xdr:cNvPr id="7" name="Picture 7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705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9525</xdr:rowOff>
    </xdr:to>
    <xdr:pic>
      <xdr:nvPicPr>
        <xdr:cNvPr id="8" name="Picture 8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705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9525</xdr:rowOff>
    </xdr:to>
    <xdr:pic>
      <xdr:nvPicPr>
        <xdr:cNvPr id="9" name="Picture 9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705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9525</xdr:rowOff>
    </xdr:to>
    <xdr:pic>
      <xdr:nvPicPr>
        <xdr:cNvPr id="10" name="Picture 10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705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9525</xdr:rowOff>
    </xdr:to>
    <xdr:pic>
      <xdr:nvPicPr>
        <xdr:cNvPr id="11" name="Picture 11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705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9525</xdr:rowOff>
    </xdr:to>
    <xdr:pic>
      <xdr:nvPicPr>
        <xdr:cNvPr id="12" name="Picture 12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705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9525</xdr:rowOff>
    </xdr:to>
    <xdr:pic>
      <xdr:nvPicPr>
        <xdr:cNvPr id="13" name="Picture 1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705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9525</xdr:rowOff>
    </xdr:to>
    <xdr:pic>
      <xdr:nvPicPr>
        <xdr:cNvPr id="14" name="Picture 14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705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9525</xdr:rowOff>
    </xdr:to>
    <xdr:pic>
      <xdr:nvPicPr>
        <xdr:cNvPr id="15" name="Picture 15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705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9525</xdr:rowOff>
    </xdr:to>
    <xdr:pic>
      <xdr:nvPicPr>
        <xdr:cNvPr id="16" name="Picture 16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705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9525</xdr:rowOff>
    </xdr:to>
    <xdr:pic>
      <xdr:nvPicPr>
        <xdr:cNvPr id="17" name="Picture 17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705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9525</xdr:rowOff>
    </xdr:to>
    <xdr:pic>
      <xdr:nvPicPr>
        <xdr:cNvPr id="18" name="Picture 18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705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9525</xdr:rowOff>
    </xdr:to>
    <xdr:pic>
      <xdr:nvPicPr>
        <xdr:cNvPr id="19" name="Picture 19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705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9525</xdr:rowOff>
    </xdr:to>
    <xdr:pic>
      <xdr:nvPicPr>
        <xdr:cNvPr id="20" name="Picture 20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705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9525</xdr:rowOff>
    </xdr:to>
    <xdr:pic>
      <xdr:nvPicPr>
        <xdr:cNvPr id="21" name="Picture 21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705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9525</xdr:rowOff>
    </xdr:to>
    <xdr:pic>
      <xdr:nvPicPr>
        <xdr:cNvPr id="22" name="Picture 22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705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9525</xdr:rowOff>
    </xdr:to>
    <xdr:pic>
      <xdr:nvPicPr>
        <xdr:cNvPr id="23" name="Picture 2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705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9525</xdr:rowOff>
    </xdr:to>
    <xdr:pic>
      <xdr:nvPicPr>
        <xdr:cNvPr id="24" name="Picture 24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705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9525</xdr:rowOff>
    </xdr:to>
    <xdr:pic>
      <xdr:nvPicPr>
        <xdr:cNvPr id="25" name="Picture 25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705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9525</xdr:rowOff>
    </xdr:to>
    <xdr:pic>
      <xdr:nvPicPr>
        <xdr:cNvPr id="26" name="Picture 26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705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9525</xdr:rowOff>
    </xdr:to>
    <xdr:pic>
      <xdr:nvPicPr>
        <xdr:cNvPr id="27" name="Picture 27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705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9525</xdr:colOff>
      <xdr:row>61</xdr:row>
      <xdr:rowOff>9525</xdr:rowOff>
    </xdr:to>
    <xdr:pic>
      <xdr:nvPicPr>
        <xdr:cNvPr id="28" name="Picture 287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11191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9525</xdr:rowOff>
    </xdr:to>
    <xdr:pic>
      <xdr:nvPicPr>
        <xdr:cNvPr id="29" name="Picture 289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705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9525</xdr:rowOff>
    </xdr:to>
    <xdr:pic>
      <xdr:nvPicPr>
        <xdr:cNvPr id="30" name="Picture 292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705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9525</xdr:rowOff>
    </xdr:to>
    <xdr:pic>
      <xdr:nvPicPr>
        <xdr:cNvPr id="31" name="Picture 29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705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257175</xdr:colOff>
      <xdr:row>0</xdr:row>
      <xdr:rowOff>66675</xdr:rowOff>
    </xdr:from>
    <xdr:to>
      <xdr:col>7</xdr:col>
      <xdr:colOff>485775</xdr:colOff>
      <xdr:row>2</xdr:row>
      <xdr:rowOff>95250</xdr:rowOff>
    </xdr:to>
    <xdr:pic>
      <xdr:nvPicPr>
        <xdr:cNvPr id="32" name="BDEW-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86550" y="66675"/>
          <a:ext cx="9906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9525</xdr:rowOff>
    </xdr:to>
    <xdr:pic>
      <xdr:nvPicPr>
        <xdr:cNvPr id="33" name="Picture 295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705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9525</xdr:rowOff>
    </xdr:to>
    <xdr:pic>
      <xdr:nvPicPr>
        <xdr:cNvPr id="34" name="Picture 296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705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9525</xdr:rowOff>
    </xdr:to>
    <xdr:pic>
      <xdr:nvPicPr>
        <xdr:cNvPr id="35" name="Picture 297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705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9525</xdr:rowOff>
    </xdr:to>
    <xdr:pic>
      <xdr:nvPicPr>
        <xdr:cNvPr id="36" name="Picture 298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705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9525</xdr:rowOff>
    </xdr:to>
    <xdr:pic>
      <xdr:nvPicPr>
        <xdr:cNvPr id="37" name="Picture 299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705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9525</xdr:rowOff>
    </xdr:to>
    <xdr:pic>
      <xdr:nvPicPr>
        <xdr:cNvPr id="38" name="Picture 300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705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9525</xdr:rowOff>
    </xdr:to>
    <xdr:pic>
      <xdr:nvPicPr>
        <xdr:cNvPr id="39" name="Picture 301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705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9525</xdr:rowOff>
    </xdr:to>
    <xdr:pic>
      <xdr:nvPicPr>
        <xdr:cNvPr id="40" name="Picture 302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705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9525</xdr:rowOff>
    </xdr:to>
    <xdr:pic>
      <xdr:nvPicPr>
        <xdr:cNvPr id="41" name="Picture 3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705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9525</xdr:rowOff>
    </xdr:to>
    <xdr:pic>
      <xdr:nvPicPr>
        <xdr:cNvPr id="42" name="Picture 304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705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9525</xdr:rowOff>
    </xdr:to>
    <xdr:pic>
      <xdr:nvPicPr>
        <xdr:cNvPr id="43" name="Picture 305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705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9525</xdr:rowOff>
    </xdr:to>
    <xdr:pic>
      <xdr:nvPicPr>
        <xdr:cNvPr id="44" name="Picture 306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705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9525</xdr:rowOff>
    </xdr:to>
    <xdr:pic>
      <xdr:nvPicPr>
        <xdr:cNvPr id="45" name="Picture 307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705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9525</xdr:rowOff>
    </xdr:to>
    <xdr:pic>
      <xdr:nvPicPr>
        <xdr:cNvPr id="46" name="Picture 308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705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9525</xdr:rowOff>
    </xdr:to>
    <xdr:pic>
      <xdr:nvPicPr>
        <xdr:cNvPr id="47" name="Picture 309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705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9525</xdr:rowOff>
    </xdr:to>
    <xdr:pic>
      <xdr:nvPicPr>
        <xdr:cNvPr id="48" name="Picture 310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705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9525</xdr:rowOff>
    </xdr:to>
    <xdr:pic>
      <xdr:nvPicPr>
        <xdr:cNvPr id="49" name="Picture 311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705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9525</xdr:rowOff>
    </xdr:to>
    <xdr:pic>
      <xdr:nvPicPr>
        <xdr:cNvPr id="50" name="Picture 312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705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9525</xdr:rowOff>
    </xdr:to>
    <xdr:pic>
      <xdr:nvPicPr>
        <xdr:cNvPr id="51" name="Picture 31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705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9525</xdr:rowOff>
    </xdr:to>
    <xdr:pic>
      <xdr:nvPicPr>
        <xdr:cNvPr id="52" name="Picture 314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705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9525</xdr:rowOff>
    </xdr:to>
    <xdr:pic>
      <xdr:nvPicPr>
        <xdr:cNvPr id="53" name="Picture 315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705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9525</xdr:rowOff>
    </xdr:to>
    <xdr:pic>
      <xdr:nvPicPr>
        <xdr:cNvPr id="54" name="Picture 316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705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9525</xdr:rowOff>
    </xdr:to>
    <xdr:pic>
      <xdr:nvPicPr>
        <xdr:cNvPr id="55" name="Picture 317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705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9525</xdr:rowOff>
    </xdr:to>
    <xdr:pic>
      <xdr:nvPicPr>
        <xdr:cNvPr id="56" name="Picture 318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705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9525</xdr:rowOff>
    </xdr:to>
    <xdr:pic>
      <xdr:nvPicPr>
        <xdr:cNvPr id="57" name="Picture 319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705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9525</xdr:rowOff>
    </xdr:to>
    <xdr:pic>
      <xdr:nvPicPr>
        <xdr:cNvPr id="58" name="Picture 320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705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9525</xdr:rowOff>
    </xdr:to>
    <xdr:pic>
      <xdr:nvPicPr>
        <xdr:cNvPr id="59" name="Picture 321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705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9525</xdr:rowOff>
    </xdr:to>
    <xdr:pic>
      <xdr:nvPicPr>
        <xdr:cNvPr id="60" name="Picture 322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705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9525</xdr:rowOff>
    </xdr:to>
    <xdr:pic>
      <xdr:nvPicPr>
        <xdr:cNvPr id="61" name="Picture 32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705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9525</xdr:rowOff>
    </xdr:to>
    <xdr:pic>
      <xdr:nvPicPr>
        <xdr:cNvPr id="62" name="Picture 324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705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9525</xdr:rowOff>
    </xdr:to>
    <xdr:pic>
      <xdr:nvPicPr>
        <xdr:cNvPr id="63" name="Picture 325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705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9525</xdr:rowOff>
    </xdr:to>
    <xdr:pic>
      <xdr:nvPicPr>
        <xdr:cNvPr id="64" name="Picture 326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705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9525</xdr:rowOff>
    </xdr:to>
    <xdr:pic>
      <xdr:nvPicPr>
        <xdr:cNvPr id="65" name="Picture 327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705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9525</xdr:rowOff>
    </xdr:to>
    <xdr:pic>
      <xdr:nvPicPr>
        <xdr:cNvPr id="66" name="Picture 328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705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9525</xdr:rowOff>
    </xdr:to>
    <xdr:pic>
      <xdr:nvPicPr>
        <xdr:cNvPr id="67" name="Picture 330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705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9525</xdr:rowOff>
    </xdr:to>
    <xdr:pic>
      <xdr:nvPicPr>
        <xdr:cNvPr id="68" name="Picture 331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705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9525</xdr:rowOff>
    </xdr:to>
    <xdr:pic>
      <xdr:nvPicPr>
        <xdr:cNvPr id="69" name="Picture 332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705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9525</xdr:rowOff>
    </xdr:to>
    <xdr:pic>
      <xdr:nvPicPr>
        <xdr:cNvPr id="70" name="Picture 33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705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5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20.140625" style="0" customWidth="1"/>
    <col min="2" max="3" width="19.8515625" style="0" customWidth="1"/>
    <col min="4" max="4" width="13.7109375" style="0" customWidth="1"/>
  </cols>
  <sheetData>
    <row r="1" spans="1:3" ht="28.5" customHeight="1">
      <c r="A1" s="2" t="s">
        <v>0</v>
      </c>
      <c r="B1" s="2"/>
      <c r="C1" s="2"/>
    </row>
    <row r="2" spans="1:3" ht="16.5" customHeight="1">
      <c r="A2" s="6" t="s">
        <v>13</v>
      </c>
      <c r="B2" s="2"/>
      <c r="C2" s="2"/>
    </row>
    <row r="3" spans="1:3" ht="16.5" customHeight="1">
      <c r="A3" s="32" t="s">
        <v>12</v>
      </c>
      <c r="B3" s="31"/>
      <c r="C3" s="31"/>
    </row>
    <row r="4" spans="1:3" ht="16.5" customHeight="1">
      <c r="A4" s="6"/>
      <c r="B4" s="2"/>
      <c r="C4" s="2"/>
    </row>
    <row r="5" spans="1:3" ht="16.5" customHeight="1">
      <c r="A5" t="s">
        <v>1</v>
      </c>
      <c r="B5" s="2"/>
      <c r="C5" s="2"/>
    </row>
    <row r="6" spans="1:3" ht="16.5" customHeight="1">
      <c r="A6" t="s">
        <v>2</v>
      </c>
      <c r="B6" s="2"/>
      <c r="C6" s="2"/>
    </row>
    <row r="7" spans="1:3" ht="16.5" customHeight="1">
      <c r="A7" t="s">
        <v>3</v>
      </c>
      <c r="B7" s="2"/>
      <c r="C7" s="2"/>
    </row>
    <row r="8" spans="1:3" ht="16.5" customHeight="1">
      <c r="A8" t="s">
        <v>5</v>
      </c>
      <c r="B8" s="2"/>
      <c r="C8" s="2"/>
    </row>
    <row r="9" spans="1:3" ht="16.5" customHeight="1">
      <c r="A9" s="23" t="s">
        <v>10</v>
      </c>
      <c r="B9" s="2"/>
      <c r="C9" s="2"/>
    </row>
    <row r="10" spans="1:3" ht="16.5" customHeight="1">
      <c r="A10" s="23" t="s">
        <v>11</v>
      </c>
      <c r="B10" s="2"/>
      <c r="C10" s="2"/>
    </row>
    <row r="11" spans="1:3" ht="16.5" customHeight="1">
      <c r="A11" s="23"/>
      <c r="B11" s="2"/>
      <c r="C11" s="2"/>
    </row>
    <row r="12" spans="1:3" ht="16.5" customHeight="1">
      <c r="A12" s="6" t="s">
        <v>8</v>
      </c>
      <c r="B12" s="2"/>
      <c r="C12" s="2"/>
    </row>
    <row r="13" spans="1:3" ht="16.5" customHeight="1">
      <c r="A13" s="6"/>
      <c r="B13" s="2"/>
      <c r="C13" s="2"/>
    </row>
    <row r="14" spans="1:3" ht="16.5" customHeight="1">
      <c r="A14" s="6"/>
      <c r="B14" s="2"/>
      <c r="C14" s="2"/>
    </row>
    <row r="15" spans="1:4" ht="48.75" customHeight="1">
      <c r="A15" s="5" t="s">
        <v>4</v>
      </c>
      <c r="B15" s="3" t="s">
        <v>6</v>
      </c>
      <c r="C15" s="1" t="s">
        <v>7</v>
      </c>
      <c r="D15" s="4" t="s">
        <v>9</v>
      </c>
    </row>
    <row r="16" spans="1:4" ht="12.75">
      <c r="A16" s="7">
        <v>41214</v>
      </c>
      <c r="B16" s="8">
        <v>86.63955383671464</v>
      </c>
      <c r="C16" s="9">
        <v>4.293625185059</v>
      </c>
      <c r="D16" s="21"/>
    </row>
    <row r="17" spans="1:4" ht="13.5" thickBot="1">
      <c r="A17" s="13">
        <v>41244</v>
      </c>
      <c r="B17" s="14">
        <v>95.34821191766171</v>
      </c>
      <c r="C17" s="15">
        <v>4.000124581307878</v>
      </c>
      <c r="D17" s="20"/>
    </row>
    <row r="18" spans="1:4" ht="12.75">
      <c r="A18" s="16">
        <v>41275</v>
      </c>
      <c r="B18" s="17">
        <v>98.69004207532997</v>
      </c>
      <c r="C18" s="18">
        <v>4.67277908403488</v>
      </c>
      <c r="D18" s="22"/>
    </row>
    <row r="19" spans="1:4" ht="12.75">
      <c r="A19" s="10">
        <v>41306</v>
      </c>
      <c r="B19" s="11">
        <v>87.35502022844513</v>
      </c>
      <c r="C19" s="12">
        <v>4.193984072912778</v>
      </c>
      <c r="D19" s="21"/>
    </row>
    <row r="20" spans="1:4" ht="12.75">
      <c r="A20" s="7">
        <v>41334</v>
      </c>
      <c r="B20" s="8">
        <v>91.76566925685347</v>
      </c>
      <c r="C20" s="9">
        <v>3.870497925679822</v>
      </c>
      <c r="D20" s="21"/>
    </row>
    <row r="21" spans="1:4" ht="12.75">
      <c r="A21" s="7">
        <v>41365</v>
      </c>
      <c r="B21" s="8">
        <v>82.9662019952079</v>
      </c>
      <c r="C21" s="9">
        <v>3.3951343325723227</v>
      </c>
      <c r="D21" s="21"/>
    </row>
    <row r="22" spans="1:4" ht="12.75">
      <c r="A22" s="7">
        <v>41395</v>
      </c>
      <c r="B22" s="8">
        <v>78.25623088773607</v>
      </c>
      <c r="C22" s="9">
        <v>2.6970971475110925</v>
      </c>
      <c r="D22" s="21"/>
    </row>
    <row r="23" spans="1:4" ht="12.75">
      <c r="A23" s="7">
        <v>41426</v>
      </c>
      <c r="B23" s="8">
        <v>72.3530794679522</v>
      </c>
      <c r="C23" s="9">
        <v>2.174459086630032</v>
      </c>
      <c r="D23" s="21"/>
    </row>
    <row r="24" spans="1:4" ht="12.75">
      <c r="A24" s="7">
        <v>41456</v>
      </c>
      <c r="B24" s="8">
        <v>72.79031145969282</v>
      </c>
      <c r="C24" s="9">
        <v>2.8025628537057257</v>
      </c>
      <c r="D24" s="21"/>
    </row>
    <row r="25" spans="1:4" ht="12.75">
      <c r="A25" s="7">
        <v>41487</v>
      </c>
      <c r="B25" s="8">
        <v>72.33051348757803</v>
      </c>
      <c r="C25" s="9">
        <v>2.9186494656315127</v>
      </c>
      <c r="D25" s="21"/>
    </row>
    <row r="26" spans="1:4" ht="12.75">
      <c r="A26" s="7">
        <v>41518</v>
      </c>
      <c r="B26" s="8">
        <v>75.16614490556968</v>
      </c>
      <c r="C26" s="9">
        <v>3.4010974383349293</v>
      </c>
      <c r="D26" s="21"/>
    </row>
    <row r="27" spans="1:4" ht="12.75">
      <c r="A27" s="7">
        <v>41548</v>
      </c>
      <c r="B27" s="8">
        <v>83.38608218829843</v>
      </c>
      <c r="C27" s="9">
        <v>3.4121091193666473</v>
      </c>
      <c r="D27" s="21"/>
    </row>
    <row r="28" spans="1:4" ht="12.75">
      <c r="A28" s="7">
        <v>41579</v>
      </c>
      <c r="B28" s="8">
        <v>86.38905442175653</v>
      </c>
      <c r="C28" s="9">
        <v>3.7632873072219297</v>
      </c>
      <c r="D28" s="21"/>
    </row>
    <row r="29" spans="1:4" ht="13.5" thickBot="1">
      <c r="A29" s="13">
        <v>41609</v>
      </c>
      <c r="B29" s="14">
        <v>95.17251173008297</v>
      </c>
      <c r="C29" s="15">
        <v>3.854945635759852</v>
      </c>
      <c r="D29" s="20"/>
    </row>
    <row r="30" spans="1:4" ht="12.75">
      <c r="A30" s="10">
        <v>41640</v>
      </c>
      <c r="B30" s="11">
        <v>98.4821342946634</v>
      </c>
      <c r="C30" s="12">
        <v>3.923830815419453</v>
      </c>
      <c r="D30" s="24">
        <f aca="true" t="shared" si="0" ref="D30:D38">ROUND(SUM(C17:C28)/SUM(B17:B28),6)</f>
        <v>0.041435</v>
      </c>
    </row>
    <row r="31" spans="1:4" ht="12.75">
      <c r="A31" s="7">
        <v>41671</v>
      </c>
      <c r="B31" s="8">
        <v>87.35813860681232</v>
      </c>
      <c r="C31" s="9">
        <v>3.2049354738387743</v>
      </c>
      <c r="D31" s="24">
        <f t="shared" si="0"/>
        <v>0.041296</v>
      </c>
    </row>
    <row r="32" spans="1:4" ht="12.75">
      <c r="A32" s="7">
        <v>41699</v>
      </c>
      <c r="B32" s="8">
        <v>91.8007540874957</v>
      </c>
      <c r="C32" s="9">
        <v>3.0845866406462132</v>
      </c>
      <c r="D32" s="24">
        <f t="shared" si="0"/>
        <v>0.040553</v>
      </c>
    </row>
    <row r="33" spans="1:4" ht="12.75">
      <c r="A33" s="7">
        <v>41730</v>
      </c>
      <c r="B33" s="8">
        <v>82.7242725374002</v>
      </c>
      <c r="C33" s="9">
        <v>2.761798209870533</v>
      </c>
      <c r="D33" s="24">
        <f t="shared" si="0"/>
        <v>0.03956</v>
      </c>
    </row>
    <row r="34" spans="1:4" ht="12.75">
      <c r="A34" s="7">
        <v>41760</v>
      </c>
      <c r="B34" s="8">
        <v>78.89838273990193</v>
      </c>
      <c r="C34" s="9">
        <v>2.54426538327286</v>
      </c>
      <c r="D34" s="24">
        <f t="shared" si="0"/>
        <v>0.03877</v>
      </c>
    </row>
    <row r="35" spans="1:4" ht="12.75">
      <c r="A35" s="7">
        <v>41791</v>
      </c>
      <c r="B35" s="8">
        <v>71.6736631258763</v>
      </c>
      <c r="C35" s="9">
        <v>2.3732038192036624</v>
      </c>
      <c r="D35" s="24">
        <f t="shared" si="0"/>
        <v>0.038144</v>
      </c>
    </row>
    <row r="36" spans="1:4" ht="12.75">
      <c r="A36" s="7">
        <v>41821</v>
      </c>
      <c r="B36" s="8">
        <v>72.79049643328008</v>
      </c>
      <c r="C36" s="9">
        <v>2.4231137967434284</v>
      </c>
      <c r="D36" s="24">
        <f t="shared" si="0"/>
        <v>0.037966</v>
      </c>
    </row>
    <row r="37" spans="1:4" ht="12.75">
      <c r="A37" s="7">
        <v>41852</v>
      </c>
      <c r="B37" s="19">
        <v>72.07707085533963</v>
      </c>
      <c r="C37" s="19">
        <v>2.1118681901822516</v>
      </c>
      <c r="D37" s="24">
        <f t="shared" si="0"/>
        <v>0.038191</v>
      </c>
    </row>
    <row r="38" spans="1:4" ht="12.75">
      <c r="A38" s="7">
        <v>41883</v>
      </c>
      <c r="B38" s="8">
        <v>75.53669813419077</v>
      </c>
      <c r="C38" s="9">
        <v>2.8118104814772082</v>
      </c>
      <c r="D38" s="24">
        <f t="shared" si="0"/>
        <v>0.037811</v>
      </c>
    </row>
    <row r="39" spans="1:4" ht="12.75">
      <c r="A39" s="7">
        <v>41913</v>
      </c>
      <c r="B39" s="8">
        <v>83.38067966979963</v>
      </c>
      <c r="C39" s="9">
        <v>3.169414224420895</v>
      </c>
      <c r="D39" s="24">
        <f aca="true" t="shared" si="1" ref="D39:D63">ROUND(SUM(C26:C37)/SUM(B26:B37),6)</f>
        <v>0.03701</v>
      </c>
    </row>
    <row r="40" spans="1:4" ht="12.75">
      <c r="A40" s="7">
        <v>41944</v>
      </c>
      <c r="B40" s="8">
        <v>85.6266749237513</v>
      </c>
      <c r="C40" s="9">
        <v>3.4247628641794496</v>
      </c>
      <c r="D40" s="24">
        <f t="shared" si="1"/>
        <v>0.036405</v>
      </c>
    </row>
    <row r="41" spans="1:4" ht="13.5" thickBot="1">
      <c r="A41" s="13">
        <v>41974</v>
      </c>
      <c r="B41" s="14">
        <v>95.18798121106008</v>
      </c>
      <c r="C41" s="15">
        <v>3.463685155179786</v>
      </c>
      <c r="D41" s="25">
        <f t="shared" si="1"/>
        <v>0.036161</v>
      </c>
    </row>
    <row r="42" spans="1:4" ht="12.75">
      <c r="A42" s="10">
        <v>42005</v>
      </c>
      <c r="B42" s="11">
        <v>98.67806639187415</v>
      </c>
      <c r="C42" s="12">
        <v>3.1355667343723854</v>
      </c>
      <c r="D42" s="24">
        <f t="shared" si="1"/>
        <v>0.035849</v>
      </c>
    </row>
    <row r="43" spans="1:4" ht="12.75">
      <c r="A43" s="7">
        <v>42036</v>
      </c>
      <c r="B43" s="8">
        <v>87.34472548558459</v>
      </c>
      <c r="C43" s="9">
        <v>3.4524800235890063</v>
      </c>
      <c r="D43" s="24">
        <f t="shared" si="1"/>
        <v>0.035456</v>
      </c>
    </row>
    <row r="44" spans="1:4" ht="12.75">
      <c r="A44" s="7">
        <v>42064</v>
      </c>
      <c r="B44" s="8">
        <v>91.6264694283695</v>
      </c>
      <c r="C44" s="9">
        <v>3.089828228663747</v>
      </c>
      <c r="D44" s="24">
        <f t="shared" si="1"/>
        <v>0.034657</v>
      </c>
    </row>
    <row r="45" spans="1:4" ht="12.75">
      <c r="A45" s="7">
        <v>42095</v>
      </c>
      <c r="B45" s="8">
        <v>82.84165343823017</v>
      </c>
      <c r="C45" s="9">
        <v>2.580882482080972</v>
      </c>
      <c r="D45" s="24">
        <f t="shared" si="1"/>
        <v>0.034906</v>
      </c>
    </row>
    <row r="46" spans="1:4" ht="12.75">
      <c r="A46" s="7">
        <v>42125</v>
      </c>
      <c r="B46" s="8">
        <v>78.31073580800069</v>
      </c>
      <c r="C46" s="9">
        <v>2.105750398293735</v>
      </c>
      <c r="D46" s="24">
        <f t="shared" si="1"/>
        <v>0.034917</v>
      </c>
    </row>
    <row r="47" spans="1:4" ht="12.75">
      <c r="A47" s="7">
        <v>42156</v>
      </c>
      <c r="B47" s="8">
        <v>72.28439237394625</v>
      </c>
      <c r="C47" s="9">
        <v>2.2880192265104444</v>
      </c>
      <c r="D47" s="24">
        <f t="shared" si="1"/>
        <v>0.034732</v>
      </c>
    </row>
    <row r="48" spans="1:4" ht="12.75">
      <c r="A48" s="7">
        <v>42186</v>
      </c>
      <c r="B48" s="8">
        <v>72.79072410123435</v>
      </c>
      <c r="C48" s="9">
        <v>2.6782529793958885</v>
      </c>
      <c r="D48" s="24">
        <f t="shared" si="1"/>
        <v>0.034311</v>
      </c>
    </row>
    <row r="49" spans="1:4" ht="12.75">
      <c r="A49" s="7">
        <v>42217</v>
      </c>
      <c r="B49" s="8">
        <v>71.7593685954268</v>
      </c>
      <c r="C49" s="9">
        <v>2.377485354707349</v>
      </c>
      <c r="D49" s="24">
        <f t="shared" si="1"/>
        <v>0.034205</v>
      </c>
    </row>
    <row r="50" spans="1:4" ht="12.75">
      <c r="A50" s="7">
        <v>42248</v>
      </c>
      <c r="B50" s="8">
        <v>75.5616998632787</v>
      </c>
      <c r="C50" s="9">
        <v>2.555608658409154</v>
      </c>
      <c r="D50" s="24">
        <f t="shared" si="1"/>
        <v>0.034461</v>
      </c>
    </row>
    <row r="51" spans="1:4" ht="12.75">
      <c r="A51" s="7">
        <v>42278</v>
      </c>
      <c r="B51" s="8">
        <v>83.24592941136358</v>
      </c>
      <c r="C51" s="9">
        <v>3.492909713521294</v>
      </c>
      <c r="D51" s="24">
        <f t="shared" si="1"/>
        <v>0.034739</v>
      </c>
    </row>
    <row r="52" spans="1:4" ht="12.75">
      <c r="A52" s="7">
        <v>42309</v>
      </c>
      <c r="B52" s="8">
        <v>85.7392280663783</v>
      </c>
      <c r="C52" s="9">
        <v>3.0424524020150345</v>
      </c>
      <c r="D52" s="24">
        <f t="shared" si="1"/>
        <v>0.034481</v>
      </c>
    </row>
    <row r="53" spans="1:4" ht="13.5" thickBot="1">
      <c r="A53" s="13">
        <v>42339</v>
      </c>
      <c r="B53" s="14">
        <v>95.30070121106009</v>
      </c>
      <c r="C53" s="15">
        <v>2.926104173398312</v>
      </c>
      <c r="D53" s="25">
        <f t="shared" si="1"/>
        <v>0.03481</v>
      </c>
    </row>
    <row r="54" spans="1:4" ht="12.75">
      <c r="A54" s="10">
        <v>42370</v>
      </c>
      <c r="B54" s="11">
        <v>98.46971817099211</v>
      </c>
      <c r="C54" s="12">
        <v>3.1376857497682744</v>
      </c>
      <c r="D54" s="24">
        <f t="shared" si="1"/>
        <v>0.034422</v>
      </c>
    </row>
    <row r="55" spans="1:4" ht="12.75">
      <c r="A55" s="7">
        <v>42401</v>
      </c>
      <c r="B55" s="8">
        <v>90.50921019411574</v>
      </c>
      <c r="C55" s="9">
        <v>2.1916059821199623</v>
      </c>
      <c r="D55" s="24">
        <f t="shared" si="1"/>
        <v>0.033878</v>
      </c>
    </row>
    <row r="56" spans="1:4" ht="12.75">
      <c r="A56" s="7">
        <v>42430</v>
      </c>
      <c r="B56" s="8">
        <v>91.37086779166081</v>
      </c>
      <c r="C56" s="9">
        <v>2.3494004073747408</v>
      </c>
      <c r="D56" s="24">
        <f t="shared" si="1"/>
        <v>0.033888</v>
      </c>
    </row>
    <row r="57" spans="1:4" ht="12.75">
      <c r="A57" s="7">
        <v>42461</v>
      </c>
      <c r="B57" s="8">
        <v>83.1761879615147</v>
      </c>
      <c r="C57" s="9">
        <v>2.0911243948702563</v>
      </c>
      <c r="D57" s="24">
        <f t="shared" si="1"/>
        <v>0.032517</v>
      </c>
    </row>
    <row r="58" spans="1:4" ht="12.75">
      <c r="A58" s="7">
        <v>42491</v>
      </c>
      <c r="B58" s="8">
        <v>78.31865009884739</v>
      </c>
      <c r="C58" s="9">
        <v>1.8462851597620507</v>
      </c>
      <c r="D58" s="24">
        <f t="shared" si="1"/>
        <v>0.031784</v>
      </c>
    </row>
    <row r="59" spans="1:4" ht="12.75">
      <c r="A59" s="7">
        <v>42522</v>
      </c>
      <c r="B59" s="8">
        <v>72.44391278479033</v>
      </c>
      <c r="C59" s="9">
        <v>2.1055020375505498</v>
      </c>
      <c r="D59" s="24">
        <f t="shared" si="1"/>
        <v>0.031283</v>
      </c>
    </row>
    <row r="60" spans="1:4" ht="12.75">
      <c r="A60" s="7">
        <v>42552</v>
      </c>
      <c r="B60" s="8">
        <v>72.55471080594911</v>
      </c>
      <c r="C60" s="9">
        <v>2.041992565434244</v>
      </c>
      <c r="D60" s="24">
        <f t="shared" si="1"/>
        <v>0.031023</v>
      </c>
    </row>
    <row r="61" spans="1:4" ht="12.75">
      <c r="A61" s="7">
        <v>42583</v>
      </c>
      <c r="B61" s="8">
        <v>71.45529195616028</v>
      </c>
      <c r="C61" s="9">
        <v>2.018690415026871</v>
      </c>
      <c r="D61" s="24">
        <f t="shared" si="1"/>
        <v>0.030835</v>
      </c>
    </row>
    <row r="62" spans="1:4" ht="11.25" customHeight="1">
      <c r="A62" s="7">
        <v>42614</v>
      </c>
      <c r="B62" s="8">
        <v>75.95248024030685</v>
      </c>
      <c r="C62" s="9">
        <v>2.5441362210969536</v>
      </c>
      <c r="D62" s="24">
        <f t="shared" si="1"/>
        <v>0.030205</v>
      </c>
    </row>
    <row r="63" spans="1:4" ht="12.75">
      <c r="A63" s="7">
        <v>42644</v>
      </c>
      <c r="B63" s="8">
        <v>83.51653246759439</v>
      </c>
      <c r="C63" s="9">
        <v>3.2806647663887363</v>
      </c>
      <c r="D63" s="24">
        <f t="shared" si="1"/>
        <v>0.029855</v>
      </c>
    </row>
    <row r="64" spans="1:4" ht="12.75">
      <c r="A64" s="7">
        <v>42675</v>
      </c>
      <c r="B64" s="8">
        <v>86.36728567297543</v>
      </c>
      <c r="C64" s="9">
        <v>3.5325671183077247</v>
      </c>
      <c r="D64" s="24">
        <f aca="true" t="shared" si="2" ref="D64:D101">ROUND(SUM(C51:C62)/SUM(B51:B62),6)</f>
        <v>0.029832</v>
      </c>
    </row>
    <row r="65" spans="1:4" ht="13.5" thickBot="1">
      <c r="A65" s="13">
        <v>42705</v>
      </c>
      <c r="B65" s="14">
        <v>95.81447565449612</v>
      </c>
      <c r="C65" s="15">
        <v>3.9403614372499383</v>
      </c>
      <c r="D65" s="25">
        <f t="shared" si="2"/>
        <v>0.029611</v>
      </c>
    </row>
    <row r="66" spans="1:4" ht="12.75">
      <c r="A66" s="10">
        <v>42736</v>
      </c>
      <c r="B66" s="11">
        <v>98.48261772875793</v>
      </c>
      <c r="C66" s="12">
        <v>5.640082960911374</v>
      </c>
      <c r="D66" s="26">
        <f t="shared" si="2"/>
        <v>0.030083</v>
      </c>
    </row>
    <row r="67" spans="1:4" ht="12.75">
      <c r="A67" s="7">
        <v>42767</v>
      </c>
      <c r="B67" s="8">
        <v>87.34851368419969</v>
      </c>
      <c r="C67" s="9">
        <v>3.766854834948377</v>
      </c>
      <c r="D67" s="27">
        <f t="shared" si="2"/>
        <v>0.031082</v>
      </c>
    </row>
    <row r="68" spans="1:4" ht="12.75">
      <c r="A68" s="7">
        <v>42795</v>
      </c>
      <c r="B68" s="8">
        <v>91.84757213366777</v>
      </c>
      <c r="C68" s="9">
        <v>3.074578992130677</v>
      </c>
      <c r="D68" s="27">
        <f t="shared" si="2"/>
        <v>0.033584</v>
      </c>
    </row>
    <row r="69" spans="1:4" ht="12.75">
      <c r="A69" s="7">
        <v>42826</v>
      </c>
      <c r="B69" s="8">
        <v>82.64273390618091</v>
      </c>
      <c r="C69" s="9">
        <v>2.4842806939283713</v>
      </c>
      <c r="D69" s="27">
        <f t="shared" si="2"/>
        <v>0.03527</v>
      </c>
    </row>
    <row r="70" spans="1:4" ht="12.75">
      <c r="A70" s="7">
        <v>42856</v>
      </c>
      <c r="B70" s="8">
        <v>78.74464113789519</v>
      </c>
      <c r="C70" s="9">
        <v>2.5103475747202673</v>
      </c>
      <c r="D70" s="27">
        <f t="shared" si="2"/>
        <v>0.035981</v>
      </c>
    </row>
    <row r="71" spans="1:4" ht="12.75">
      <c r="A71" s="7">
        <v>42887</v>
      </c>
      <c r="B71" s="8">
        <v>72.21763533840495</v>
      </c>
      <c r="C71" s="9">
        <v>2.2462326149246974</v>
      </c>
      <c r="D71" s="27">
        <f t="shared" si="2"/>
        <v>0.036394</v>
      </c>
    </row>
    <row r="72" spans="1:4" ht="12.75">
      <c r="A72" s="7">
        <v>42917</v>
      </c>
      <c r="B72" s="8">
        <v>72.57234662085368</v>
      </c>
      <c r="C72" s="9">
        <v>2.485154056615595</v>
      </c>
      <c r="D72" s="27">
        <f t="shared" si="2"/>
        <v>0.037045</v>
      </c>
    </row>
    <row r="73" spans="1:4" ht="12.75">
      <c r="A73" s="7">
        <v>42948</v>
      </c>
      <c r="B73" s="8">
        <v>71.17430726790104</v>
      </c>
      <c r="C73" s="9">
        <v>2.276694921092082</v>
      </c>
      <c r="D73" s="27">
        <f t="shared" si="2"/>
        <v>0.037194</v>
      </c>
    </row>
    <row r="74" spans="1:4" ht="12.75">
      <c r="A74" s="7">
        <v>42979</v>
      </c>
      <c r="B74" s="8">
        <v>75.72290174304881</v>
      </c>
      <c r="C74" s="9">
        <v>2.7474716437637685</v>
      </c>
      <c r="D74" s="27">
        <f t="shared" si="2"/>
        <v>0.037638</v>
      </c>
    </row>
    <row r="75" spans="1:4" ht="12.75">
      <c r="A75" s="7">
        <v>43009</v>
      </c>
      <c r="B75" s="8">
        <v>83.14673578986296</v>
      </c>
      <c r="C75" s="9">
        <v>2.577925816590754</v>
      </c>
      <c r="D75" s="27">
        <f t="shared" si="2"/>
        <v>0.037908</v>
      </c>
    </row>
    <row r="76" spans="1:4" ht="12.75">
      <c r="A76" s="7">
        <v>43040</v>
      </c>
      <c r="B76" s="8">
        <v>86.12434977671732</v>
      </c>
      <c r="C76" s="9">
        <v>3.8149628686124384</v>
      </c>
      <c r="D76" s="27">
        <f t="shared" si="2"/>
        <v>0.038121</v>
      </c>
    </row>
    <row r="77" spans="1:4" ht="13.5" thickBot="1">
      <c r="A77" s="13">
        <v>43070</v>
      </c>
      <c r="B77" s="14">
        <v>95.69238096507277</v>
      </c>
      <c r="C77" s="15">
        <v>3.2636357329260592</v>
      </c>
      <c r="D77" s="25">
        <f t="shared" si="2"/>
        <v>0.037429</v>
      </c>
    </row>
    <row r="78" spans="1:4" ht="12.75">
      <c r="A78" s="10">
        <v>43101</v>
      </c>
      <c r="B78" s="11">
        <v>98.28537983917049</v>
      </c>
      <c r="C78" s="12">
        <v>3.259669105413817</v>
      </c>
      <c r="D78" s="24">
        <f t="shared" si="2"/>
        <v>0.037722</v>
      </c>
    </row>
    <row r="79" spans="1:4" ht="12.75">
      <c r="A79" s="7">
        <v>43132</v>
      </c>
      <c r="B79" s="8">
        <v>87.35181122911868</v>
      </c>
      <c r="C79" s="9">
        <v>3.6992412575716043</v>
      </c>
      <c r="D79" s="24">
        <f t="shared" si="2"/>
        <v>0.037047</v>
      </c>
    </row>
    <row r="80" spans="1:4" ht="12.75">
      <c r="A80" s="7">
        <v>43160</v>
      </c>
      <c r="B80" s="8">
        <v>92.01321442582399</v>
      </c>
      <c r="C80" s="9">
        <v>3.655341807385014</v>
      </c>
      <c r="D80" s="24">
        <f t="shared" si="2"/>
        <v>0.034663</v>
      </c>
    </row>
    <row r="81" spans="1:4" ht="12.75">
      <c r="A81" s="7">
        <v>43191</v>
      </c>
      <c r="B81" s="8">
        <v>82.55191862705198</v>
      </c>
      <c r="C81" s="9">
        <v>2.76587308247254</v>
      </c>
      <c r="D81" s="24">
        <f t="shared" si="2"/>
        <v>0.034595</v>
      </c>
    </row>
    <row r="82" spans="1:4" ht="12.75">
      <c r="A82" s="7">
        <v>43221</v>
      </c>
      <c r="B82" s="8">
        <v>78.25254484467834</v>
      </c>
      <c r="C82" s="9">
        <v>2.7520943251275565</v>
      </c>
      <c r="D82" s="24">
        <f t="shared" si="2"/>
        <v>0.035173</v>
      </c>
    </row>
    <row r="83" spans="1:4" ht="12.75">
      <c r="A83" s="7">
        <v>43252</v>
      </c>
      <c r="B83" s="8">
        <v>72.6278538749101</v>
      </c>
      <c r="C83" s="9">
        <v>3.1892227155177704</v>
      </c>
      <c r="D83" s="24">
        <f t="shared" si="2"/>
        <v>0.035459</v>
      </c>
    </row>
    <row r="84" spans="1:4" ht="12.75">
      <c r="A84" s="7">
        <v>43282</v>
      </c>
      <c r="B84" s="8">
        <v>72.53734001814723</v>
      </c>
      <c r="C84" s="9">
        <v>3.6936319878954658</v>
      </c>
      <c r="D84" s="24">
        <f t="shared" si="2"/>
        <v>0.035719</v>
      </c>
    </row>
    <row r="85" spans="1:4" ht="12.75">
      <c r="A85" s="7">
        <v>43313</v>
      </c>
      <c r="B85" s="8">
        <v>70.89336327426682</v>
      </c>
      <c r="C85" s="9">
        <v>4.104495975759899</v>
      </c>
      <c r="D85" s="24">
        <f t="shared" si="2"/>
        <v>0.036652</v>
      </c>
    </row>
    <row r="86" spans="1:4" ht="12.75">
      <c r="A86" s="7">
        <v>43344</v>
      </c>
      <c r="B86" s="8">
        <v>75.42328346514101</v>
      </c>
      <c r="C86" s="9">
        <v>4.292951594771834</v>
      </c>
      <c r="D86" s="24">
        <f t="shared" si="2"/>
        <v>0.037867</v>
      </c>
    </row>
    <row r="87" spans="1:4" ht="12.75">
      <c r="A87" s="7">
        <v>43374</v>
      </c>
      <c r="B87" s="8">
        <v>83.3874501165018</v>
      </c>
      <c r="C87" s="9">
        <v>4.754681056294272</v>
      </c>
      <c r="D87" s="24">
        <f t="shared" si="2"/>
        <v>0.039714</v>
      </c>
    </row>
    <row r="88" spans="1:4" ht="12.75">
      <c r="A88" s="7">
        <v>43405</v>
      </c>
      <c r="B88" s="8">
        <v>86.39883470470532</v>
      </c>
      <c r="C88" s="9">
        <v>5.234095377612757</v>
      </c>
      <c r="D88" s="24">
        <f t="shared" si="2"/>
        <v>0.04128</v>
      </c>
    </row>
    <row r="89" spans="1:4" ht="13.5" thickBot="1">
      <c r="A89" s="13">
        <v>43435</v>
      </c>
      <c r="B89" s="14">
        <v>95.14880431626644</v>
      </c>
      <c r="C89" s="15">
        <v>5.024090234283027</v>
      </c>
      <c r="D89" s="25">
        <f t="shared" si="2"/>
        <v>0.043457</v>
      </c>
    </row>
    <row r="90" spans="1:4" ht="12.75">
      <c r="A90" s="10">
        <v>43466</v>
      </c>
      <c r="B90" s="11">
        <v>98.69004207532997</v>
      </c>
      <c r="C90" s="12">
        <v>5.3043030926604215</v>
      </c>
      <c r="D90" s="28">
        <f t="shared" si="2"/>
        <v>0.044871</v>
      </c>
    </row>
    <row r="91" spans="1:4" ht="12.75">
      <c r="A91" s="7">
        <v>43497</v>
      </c>
      <c r="B91" s="8">
        <v>87.35502022844513</v>
      </c>
      <c r="C91" s="9">
        <v>3.957076773116401</v>
      </c>
      <c r="D91" s="24">
        <f t="shared" si="2"/>
        <v>0.046665</v>
      </c>
    </row>
    <row r="92" spans="1:4" ht="12.75">
      <c r="A92" s="7">
        <v>43525</v>
      </c>
      <c r="B92" s="8">
        <v>91.56582586502668</v>
      </c>
      <c r="C92" s="9">
        <v>3.0247313247158236</v>
      </c>
      <c r="D92" s="24">
        <f t="shared" si="2"/>
        <v>0.0487</v>
      </c>
    </row>
    <row r="93" spans="1:4" ht="12.75">
      <c r="A93" s="7">
        <v>43556</v>
      </c>
      <c r="B93" s="8">
        <v>82.66666367090019</v>
      </c>
      <c r="C93" s="9">
        <v>3.1606899621001094</v>
      </c>
      <c r="D93" s="24">
        <f t="shared" si="2"/>
        <v>0.048959</v>
      </c>
    </row>
    <row r="94" spans="1:4" ht="12.75">
      <c r="A94" s="7">
        <v>43586</v>
      </c>
      <c r="B94" s="8">
        <v>78.75141952216153</v>
      </c>
      <c r="C94" s="9">
        <v>3.0952276813591406</v>
      </c>
      <c r="D94" s="24">
        <f t="shared" si="2"/>
        <v>0.048347</v>
      </c>
    </row>
    <row r="95" spans="1:4" ht="12.75">
      <c r="A95" s="7">
        <v>43617</v>
      </c>
      <c r="B95" s="8">
        <v>71.84908885502772</v>
      </c>
      <c r="C95" s="9">
        <v>2.4248553777459745</v>
      </c>
      <c r="D95" s="24">
        <f t="shared" si="2"/>
        <v>0.048738</v>
      </c>
    </row>
    <row r="96" spans="1:4" ht="12.75">
      <c r="A96" s="7">
        <v>43647</v>
      </c>
      <c r="B96" s="8">
        <v>72.79031145969282</v>
      </c>
      <c r="C96" s="9">
        <v>2.981886363304907</v>
      </c>
      <c r="D96" s="24">
        <f t="shared" si="2"/>
        <v>0.049059</v>
      </c>
    </row>
    <row r="97" spans="1:4" ht="12.75">
      <c r="A97" s="7">
        <v>43678</v>
      </c>
      <c r="B97" s="8">
        <v>70.93121348757802</v>
      </c>
      <c r="C97" s="9">
        <v>2.6909463671918092</v>
      </c>
      <c r="D97" s="24">
        <f t="shared" si="2"/>
        <v>0.048329</v>
      </c>
    </row>
    <row r="98" spans="1:4" ht="12.75">
      <c r="A98" s="7">
        <v>43709</v>
      </c>
      <c r="B98" s="8">
        <v>75.16614490556968</v>
      </c>
      <c r="C98" s="9">
        <v>2.8387967205889426</v>
      </c>
      <c r="D98" s="24">
        <f t="shared" si="2"/>
        <v>0.047601</v>
      </c>
    </row>
    <row r="99" spans="1:4" ht="12.75">
      <c r="A99" s="7">
        <v>43739</v>
      </c>
      <c r="B99" s="8">
        <v>83.38417198426038</v>
      </c>
      <c r="C99" s="9">
        <v>3.314336709783868</v>
      </c>
      <c r="D99" s="24">
        <f t="shared" si="2"/>
        <v>0.046178</v>
      </c>
    </row>
    <row r="100" spans="1:4" ht="12.75">
      <c r="A100" s="7">
        <v>43770</v>
      </c>
      <c r="B100" s="8">
        <v>86.38905442175653</v>
      </c>
      <c r="C100" s="9">
        <v>3.791857243918658</v>
      </c>
      <c r="D100" s="24">
        <f t="shared" si="2"/>
        <v>0.044728</v>
      </c>
    </row>
    <row r="101" spans="1:4" ht="13.5" thickBot="1">
      <c r="A101" s="13">
        <v>43800</v>
      </c>
      <c r="B101" s="14">
        <v>94.97409551850788</v>
      </c>
      <c r="C101" s="15">
        <v>3.3976078087431922</v>
      </c>
      <c r="D101" s="25">
        <f t="shared" si="2"/>
        <v>0.043281</v>
      </c>
    </row>
    <row r="102" spans="1:4" ht="12.75">
      <c r="A102" s="10">
        <v>43831</v>
      </c>
      <c r="B102" s="11">
        <v>98.4821342946634</v>
      </c>
      <c r="C102" s="12">
        <v>3.748590770525114</v>
      </c>
      <c r="D102" s="28">
        <f aca="true" t="shared" si="3" ref="D102:D108">ROUND(SUM(C89:C100)/SUM(B89:B100),6)</f>
        <v>0.041831</v>
      </c>
    </row>
    <row r="103" spans="1:4" ht="12.75">
      <c r="A103" s="7">
        <v>43862</v>
      </c>
      <c r="B103" s="8">
        <v>90.58470729905234</v>
      </c>
      <c r="C103" s="9">
        <v>2.279132860916213</v>
      </c>
      <c r="D103" s="24">
        <f t="shared" si="3"/>
        <v>0.040203</v>
      </c>
    </row>
    <row r="104" spans="1:4" ht="12.75">
      <c r="A104" s="7">
        <v>43891</v>
      </c>
      <c r="B104" s="19">
        <v>91.38769988557259</v>
      </c>
      <c r="C104" s="19">
        <v>2.206163106680888</v>
      </c>
      <c r="D104" s="24">
        <f t="shared" si="3"/>
        <v>0.038647</v>
      </c>
    </row>
    <row r="105" spans="1:4" ht="12.75">
      <c r="A105" s="7">
        <v>43922</v>
      </c>
      <c r="B105" s="8">
        <v>82.49503621317814</v>
      </c>
      <c r="C105" s="9">
        <v>1.4584816381145815</v>
      </c>
      <c r="D105" s="24">
        <f t="shared" si="3"/>
        <v>0.036839</v>
      </c>
    </row>
    <row r="106" spans="1:4" ht="12.75">
      <c r="A106" s="7">
        <v>43952</v>
      </c>
      <c r="B106" s="8">
        <v>78.1341561079352</v>
      </c>
      <c r="C106" s="9">
        <v>1.4320737315413625</v>
      </c>
      <c r="D106" s="24">
        <f t="shared" si="3"/>
        <v>0.036025</v>
      </c>
    </row>
    <row r="107" spans="1:4" ht="12.75">
      <c r="A107" s="7">
        <v>43983</v>
      </c>
      <c r="B107" s="8">
        <v>71.93836601771358</v>
      </c>
      <c r="C107" s="9">
        <v>1.9673485133483393</v>
      </c>
      <c r="D107" s="24">
        <f>ROUND(SUM(C94:C105)/SUM(B94:B105),6)</f>
        <v>0.034325</v>
      </c>
    </row>
    <row r="108" spans="1:4" ht="12.75">
      <c r="A108" s="7">
        <v>44013</v>
      </c>
      <c r="B108" s="8">
        <v>72.77348751675216</v>
      </c>
      <c r="C108" s="9">
        <v>2.2462397578871194</v>
      </c>
      <c r="D108" s="24">
        <f t="shared" si="3"/>
        <v>0.032677</v>
      </c>
    </row>
    <row r="109" spans="1:4" ht="12.75">
      <c r="A109" s="7">
        <v>44044</v>
      </c>
      <c r="B109" s="8">
        <v>70.45448987352468</v>
      </c>
      <c r="C109" s="9">
        <v>2.5567121311428807</v>
      </c>
      <c r="D109" s="24">
        <f aca="true" t="shared" si="4" ref="D109:D117">ROUND(SUM(C96:C107)/SUM(B96:B107),6)</f>
        <v>0.032215</v>
      </c>
    </row>
    <row r="110" spans="1:4" ht="12.75">
      <c r="A110" s="7">
        <v>44075</v>
      </c>
      <c r="B110" s="8">
        <v>75.74342339955275</v>
      </c>
      <c r="C110" s="9">
        <v>3.4841822309399024</v>
      </c>
      <c r="D110" s="24">
        <f t="shared" si="4"/>
        <v>0.031477</v>
      </c>
    </row>
    <row r="111" spans="1:4" ht="12.75">
      <c r="A111" s="7">
        <v>44105</v>
      </c>
      <c r="B111" s="8">
        <v>82.94696314955922</v>
      </c>
      <c r="C111" s="19">
        <v>3.0302054058520556</v>
      </c>
      <c r="D111" s="24">
        <f>ROUND(SUM(C98:C109)/SUM(B98:B109),6)</f>
        <v>0.031358</v>
      </c>
    </row>
    <row r="112" spans="1:4" ht="12.75">
      <c r="A112" s="7">
        <v>44136</v>
      </c>
      <c r="B112" s="8">
        <v>85.97758813579212</v>
      </c>
      <c r="C112" s="9">
        <v>3.591983441127263</v>
      </c>
      <c r="D112" s="24">
        <f t="shared" si="4"/>
        <v>0.031987</v>
      </c>
    </row>
    <row r="113" spans="1:4" ht="13.5" thickBot="1">
      <c r="A113" s="13">
        <v>44166</v>
      </c>
      <c r="B113" s="14">
        <v>95.49437384680171</v>
      </c>
      <c r="C113" s="15">
        <v>4.506857348804914</v>
      </c>
      <c r="D113" s="25">
        <f t="shared" si="4"/>
        <v>0.031716</v>
      </c>
    </row>
    <row r="114" spans="1:4" ht="12.75">
      <c r="A114" s="16">
        <v>44197</v>
      </c>
      <c r="B114" s="17">
        <v>98.46985001261208</v>
      </c>
      <c r="C114" s="18">
        <v>5.540822140959661</v>
      </c>
      <c r="D114" s="24">
        <f t="shared" si="4"/>
        <v>0.031528</v>
      </c>
    </row>
    <row r="115" spans="1:4" ht="12.75">
      <c r="A115" s="7">
        <v>44228</v>
      </c>
      <c r="B115" s="8">
        <v>87.34166119411569</v>
      </c>
      <c r="C115" s="9">
        <v>4.539430487317418</v>
      </c>
      <c r="D115" s="24">
        <f t="shared" si="4"/>
        <v>0.032625</v>
      </c>
    </row>
    <row r="116" spans="1:4" ht="12.75">
      <c r="A116" s="7">
        <v>44256</v>
      </c>
      <c r="B116" s="8"/>
      <c r="C116" s="9"/>
      <c r="D116" s="24">
        <f t="shared" si="4"/>
        <v>0.034424</v>
      </c>
    </row>
    <row r="117" spans="1:4" ht="12.75">
      <c r="A117" s="7">
        <v>44287</v>
      </c>
      <c r="B117" s="8"/>
      <c r="C117" s="9"/>
      <c r="D117" s="24">
        <f t="shared" si="4"/>
        <v>0.036812</v>
      </c>
    </row>
    <row r="118" spans="1:4" ht="12">
      <c r="A118" s="7">
        <v>44317</v>
      </c>
      <c r="B118" s="8"/>
      <c r="C118" s="9"/>
      <c r="D118" s="29"/>
    </row>
    <row r="119" spans="1:4" ht="12">
      <c r="A119" s="7">
        <v>44348</v>
      </c>
      <c r="B119" s="8"/>
      <c r="C119" s="9"/>
      <c r="D119" s="29"/>
    </row>
    <row r="120" spans="1:4" ht="12">
      <c r="A120" s="7">
        <v>44378</v>
      </c>
      <c r="B120" s="8"/>
      <c r="C120" s="9"/>
      <c r="D120" s="29"/>
    </row>
    <row r="121" spans="1:4" ht="12">
      <c r="A121" s="7">
        <v>44409</v>
      </c>
      <c r="B121" s="8"/>
      <c r="C121" s="9"/>
      <c r="D121" s="29"/>
    </row>
    <row r="122" spans="1:4" ht="12">
      <c r="A122" s="7">
        <v>44440</v>
      </c>
      <c r="B122" s="8"/>
      <c r="C122" s="9"/>
      <c r="D122" s="29"/>
    </row>
    <row r="123" spans="1:4" ht="12">
      <c r="A123" s="7">
        <v>44470</v>
      </c>
      <c r="B123" s="8"/>
      <c r="C123" s="9"/>
      <c r="D123" s="29"/>
    </row>
    <row r="124" spans="1:4" ht="12">
      <c r="A124" s="7">
        <v>44501</v>
      </c>
      <c r="B124" s="8"/>
      <c r="C124" s="9"/>
      <c r="D124" s="29"/>
    </row>
    <row r="125" spans="1:4" ht="12.75" thickBot="1">
      <c r="A125" s="13">
        <v>44531</v>
      </c>
      <c r="B125" s="14"/>
      <c r="C125" s="15"/>
      <c r="D125" s="30"/>
    </row>
  </sheetData>
  <sheetProtection/>
  <printOptions/>
  <pageMargins left="0.7874015748031497" right="0.7874015748031497" top="0.8661417322834646" bottom="0.5905511811023623" header="0.5118110236220472" footer="0.5118110236220472"/>
  <pageSetup fitToHeight="1" fitToWidth="1" horizontalDpi="600" verticalDpi="600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BDEW e.V.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BDEW e.V.</dc:creator>
  <cp:keywords/>
  <dc:description/>
  <cp:lastModifiedBy>Benjamin Düvel</cp:lastModifiedBy>
  <cp:lastPrinted>2008-05-07T12:19:40Z</cp:lastPrinted>
  <dcterms:created xsi:type="dcterms:W3CDTF">2008-05-06T15:34:06Z</dcterms:created>
  <dcterms:modified xsi:type="dcterms:W3CDTF">2021-03-30T10:46:21Z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-374024345</vt:i4>
  </property>
  <property fmtid="{D5CDD505-2E9C-101B-9397-08002B2CF9AE}" pid="3" name="_EmailSubject">
    <vt:lpwstr>Mehr- und Mindermengenpreise für offene Internetseite</vt:lpwstr>
  </property>
  <property fmtid="{D5CDD505-2E9C-101B-9397-08002B2CF9AE}" pid="4" name="_AuthorEmail">
    <vt:lpwstr>Benjamin.Duevel@bdew.de</vt:lpwstr>
  </property>
  <property fmtid="{D5CDD505-2E9C-101B-9397-08002B2CF9AE}" pid="5" name="_AuthorEmailDisplayName">
    <vt:lpwstr>Düvel, Benjamin</vt:lpwstr>
  </property>
  <property fmtid="{D5CDD505-2E9C-101B-9397-08002B2CF9AE}" pid="6" name="_NewReviewCycle">
    <vt:lpwstr/>
  </property>
  <property fmtid="{D5CDD505-2E9C-101B-9397-08002B2CF9AE}" pid="7" name="_PreviousAdHocReviewCycleID">
    <vt:i4>723436628</vt:i4>
  </property>
</Properties>
</file>